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5B9E36A0-E3ED-4AD1-9865-807952C3F2E9}" xr6:coauthVersionLast="45" xr6:coauthVersionMax="45" xr10:uidLastSave="{00000000-0000-0000-0000-000000000000}"/>
  <bookViews>
    <workbookView xWindow="-120" yWindow="-120" windowWidth="29040" windowHeight="15720" activeTab="1" xr2:uid="{FE6481AD-3231-42FE-8427-36748DDAA56A}"/>
  </bookViews>
  <sheets>
    <sheet name="ARTS" sheetId="1" r:id="rId1"/>
    <sheet name="SCIENC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" i="1" l="1"/>
  <c r="AM2" i="2"/>
  <c r="AM6" i="2" l="1"/>
  <c r="AM11" i="2" l="1"/>
  <c r="AM10" i="2"/>
  <c r="AM9" i="2"/>
  <c r="AM8" i="2"/>
  <c r="AM7" i="2"/>
  <c r="AM5" i="2"/>
  <c r="AM4" i="2"/>
  <c r="AM11" i="1"/>
  <c r="AM10" i="1"/>
  <c r="AM9" i="1"/>
  <c r="AM8" i="1"/>
  <c r="AM7" i="1"/>
  <c r="AM6" i="1"/>
  <c r="AM5" i="1"/>
  <c r="AM4" i="1"/>
</calcChain>
</file>

<file path=xl/sharedStrings.xml><?xml version="1.0" encoding="utf-8"?>
<sst xmlns="http://schemas.openxmlformats.org/spreadsheetml/2006/main" count="139" uniqueCount="62">
  <si>
    <t>PAPER PRESENTATION (IN)</t>
  </si>
  <si>
    <t>PAPPER PRESENTATION(N)</t>
  </si>
  <si>
    <t>AWARD</t>
  </si>
  <si>
    <t>BOOK PUBLISHED</t>
  </si>
  <si>
    <t>CHAPTER PUBLISHED</t>
  </si>
  <si>
    <t>ONLINE CERTIFICATION COURSE</t>
  </si>
  <si>
    <t>SWAYAM NPTEL Course Completed</t>
  </si>
  <si>
    <t>STUDENTS TRIUPMTH</t>
  </si>
  <si>
    <t>1ST PRIZE</t>
  </si>
  <si>
    <t>2ND PRIZE</t>
  </si>
  <si>
    <t>ASSOCIATION PURSUIT</t>
  </si>
  <si>
    <t>3RD PRIZEAND OTHER PRIZE</t>
  </si>
  <si>
    <t xml:space="preserve">AWARD </t>
  </si>
  <si>
    <t>MEDAL</t>
  </si>
  <si>
    <t>Inter college  Seminar, Workshop</t>
  </si>
  <si>
    <t>Industrial Visit</t>
  </si>
  <si>
    <t xml:space="preserve">Counseling </t>
  </si>
  <si>
    <t>Outreach Programme</t>
  </si>
  <si>
    <t>Awareness Programme</t>
  </si>
  <si>
    <t>SDP</t>
  </si>
  <si>
    <t>Training Programme</t>
  </si>
  <si>
    <t>Guest Lecture</t>
  </si>
  <si>
    <t>Poster</t>
  </si>
  <si>
    <t>Quiz</t>
  </si>
  <si>
    <t>Exhibition</t>
  </si>
  <si>
    <t>Contest</t>
  </si>
  <si>
    <t>Management Meet</t>
  </si>
  <si>
    <t>Debate</t>
  </si>
  <si>
    <t>FDP</t>
  </si>
  <si>
    <t>Mock Interview</t>
  </si>
  <si>
    <t>Field Visit</t>
  </si>
  <si>
    <t>Symposium</t>
  </si>
  <si>
    <t>DEPARTMENT/CRITERIA</t>
  </si>
  <si>
    <t>POINTS</t>
  </si>
  <si>
    <t>S.NO</t>
  </si>
  <si>
    <t>BANK MANAGEMENT</t>
  </si>
  <si>
    <t>BUSINESS ADMINISTRATION</t>
  </si>
  <si>
    <t>COMMERCE</t>
  </si>
  <si>
    <t>ECONOMICS</t>
  </si>
  <si>
    <t>ENGLISH</t>
  </si>
  <si>
    <t>MANAGEMENT STUDIES</t>
  </si>
  <si>
    <t>SOCIAL WORK</t>
  </si>
  <si>
    <t>TAMIL</t>
  </si>
  <si>
    <t>BIOCHEMISTRY</t>
  </si>
  <si>
    <t>CHEMISTRY</t>
  </si>
  <si>
    <t>COMPUTER SCIENCE</t>
  </si>
  <si>
    <t>FASHION TECHNOLOGY</t>
  </si>
  <si>
    <t>MICROBIOLOGY</t>
  </si>
  <si>
    <t>PHYSICS</t>
  </si>
  <si>
    <t>TOTAL</t>
  </si>
  <si>
    <t>International  Seminar , Workshop,
Conference</t>
  </si>
  <si>
    <t>National Seminar, Workshop,
Conference</t>
  </si>
  <si>
    <t>STAFF MASTER PIECE</t>
  </si>
  <si>
    <t>RESOURCE PERSON</t>
  </si>
  <si>
    <t>HOSPITAL ADMINISTRATION</t>
  </si>
  <si>
    <t>PATENT/MEMBERSHIP</t>
  </si>
  <si>
    <t>STUDENT TRIUMPH</t>
  </si>
  <si>
    <t>PAPER PRESENTATION(N)</t>
  </si>
  <si>
    <t>3RD PRIZE AND OTHER PRIZE</t>
  </si>
  <si>
    <t>MATHEMATICS</t>
  </si>
  <si>
    <t>PATENT/ Membership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</si>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</sst>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2" borderId="1" xfId="0" applyFill="1" applyBorder="1"/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3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4378B-BDD8-4CB8-AB74-D4871750A1AB}">
  <dimension ref="A1:AN11"/>
  <sheetViews>
    <sheetView zoomScale="105" zoomScaleNormal="105" workbookViewId="0">
      <selection activeCell="H22" sqref="H22"/>
    </sheetView>
  </sheetViews>
  <sheetFormatPr defaultRowHeight="12.75" x14ac:dyDescent="0.2"/>
  <cols>
    <col min="1" max="1" width="7.140625" style="11" customWidth="1"/>
    <col min="2" max="2" width="17.85546875" style="11" customWidth="1"/>
    <col min="3" max="3" width="14.85546875" style="11" customWidth="1"/>
    <col min="4" max="4" width="15.7109375" style="11" customWidth="1"/>
    <col min="5" max="5" width="9.7109375" style="11" customWidth="1"/>
    <col min="6" max="6" width="15.5703125" style="11" customWidth="1"/>
    <col min="7" max="7" width="11.5703125" style="11" customWidth="1"/>
    <col min="8" max="8" width="12.28515625" style="11" customWidth="1"/>
    <col min="9" max="9" width="16.42578125" style="11" customWidth="1"/>
    <col min="10" max="10" width="13.140625" style="11" customWidth="1"/>
    <col min="11" max="11" width="12" style="11" customWidth="1"/>
    <col min="12" max="12" width="18.28515625" style="11" customWidth="1"/>
    <col min="13" max="13" width="6.28515625" style="11" customWidth="1"/>
    <col min="14" max="14" width="6.42578125" style="11" customWidth="1"/>
    <col min="15" max="15" width="10.28515625" style="11" customWidth="1"/>
    <col min="16" max="16" width="8.42578125" style="11" customWidth="1"/>
    <col min="17" max="17" width="7.85546875" style="11" customWidth="1"/>
    <col min="18" max="18" width="18.28515625" style="11" customWidth="1"/>
    <col min="19" max="19" width="12.140625" style="11" customWidth="1"/>
    <col min="20" max="20" width="10.7109375" style="11" customWidth="1"/>
    <col min="21" max="21" width="11.140625" style="11" customWidth="1"/>
    <col min="22" max="22" width="9" style="11" customWidth="1"/>
    <col min="23" max="23" width="10.42578125" style="11" customWidth="1"/>
    <col min="24" max="24" width="11.140625" style="11" customWidth="1"/>
    <col min="25" max="25" width="10.5703125" style="11" customWidth="1"/>
    <col min="26" max="26" width="4.7109375" style="11" customWidth="1"/>
    <col min="27" max="27" width="11.42578125" style="11" customWidth="1"/>
    <col min="28" max="28" width="7.28515625" style="11" customWidth="1"/>
    <col min="29" max="29" width="6.28515625" style="11" customWidth="1"/>
    <col min="30" max="34" width="9.140625" style="11"/>
    <col min="35" max="35" width="4.85546875" style="11" customWidth="1"/>
    <col min="36" max="36" width="10.85546875" style="11" customWidth="1"/>
    <col min="37" max="37" width="9.140625" style="11"/>
    <col min="38" max="38" width="11.42578125" style="11" customWidth="1"/>
    <col min="39" max="16384" width="9.140625" style="11"/>
  </cols>
  <sheetData>
    <row r="1" spans="1:40" x14ac:dyDescent="0.2">
      <c r="A1" s="26" t="s">
        <v>52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4" t="s">
        <v>56</v>
      </c>
      <c r="M1" s="24"/>
      <c r="N1" s="24"/>
      <c r="O1" s="24"/>
      <c r="P1" s="10"/>
      <c r="Q1" s="10"/>
      <c r="S1" s="25" t="s">
        <v>10</v>
      </c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</row>
    <row r="2" spans="1:40" x14ac:dyDescent="0.2">
      <c r="A2" s="12"/>
      <c r="B2" s="13" t="s">
        <v>33</v>
      </c>
      <c r="C2" s="13">
        <v>1</v>
      </c>
      <c r="D2" s="13">
        <v>2</v>
      </c>
      <c r="E2" s="13">
        <v>3</v>
      </c>
      <c r="F2" s="13">
        <v>10</v>
      </c>
      <c r="G2" s="13">
        <v>10</v>
      </c>
      <c r="H2" s="13">
        <v>5</v>
      </c>
      <c r="I2" s="13">
        <v>5</v>
      </c>
      <c r="J2" s="13">
        <v>5</v>
      </c>
      <c r="K2" s="13">
        <v>5</v>
      </c>
      <c r="L2" s="13" t="s">
        <v>33</v>
      </c>
      <c r="M2" s="13">
        <v>3</v>
      </c>
      <c r="N2" s="13">
        <v>2</v>
      </c>
      <c r="O2" s="13">
        <v>1</v>
      </c>
      <c r="P2" s="13">
        <v>3</v>
      </c>
      <c r="Q2" s="13">
        <v>3</v>
      </c>
      <c r="R2" s="13" t="s">
        <v>33</v>
      </c>
      <c r="S2" s="13">
        <v>15</v>
      </c>
      <c r="T2" s="13">
        <v>10</v>
      </c>
      <c r="U2" s="13">
        <v>5</v>
      </c>
      <c r="V2" s="13">
        <v>10</v>
      </c>
      <c r="W2" s="13">
        <v>2</v>
      </c>
      <c r="X2" s="13">
        <v>2</v>
      </c>
      <c r="Y2" s="13">
        <v>2</v>
      </c>
      <c r="Z2" s="13">
        <v>2</v>
      </c>
      <c r="AA2" s="13">
        <v>2</v>
      </c>
      <c r="AB2" s="13">
        <v>2</v>
      </c>
      <c r="AC2" s="13">
        <v>3</v>
      </c>
      <c r="AD2" s="13">
        <v>5</v>
      </c>
      <c r="AE2" s="13">
        <v>5</v>
      </c>
      <c r="AF2" s="13">
        <v>5</v>
      </c>
      <c r="AG2" s="13">
        <v>5</v>
      </c>
      <c r="AH2" s="13">
        <v>5</v>
      </c>
      <c r="AI2" s="13">
        <v>5</v>
      </c>
      <c r="AJ2" s="13">
        <v>5</v>
      </c>
      <c r="AK2" s="13">
        <v>5</v>
      </c>
      <c r="AL2" s="13">
        <v>10</v>
      </c>
      <c r="AM2" s="12">
        <f>SUM(SUM(C2:K2) + SUM(M2:Q2) + SUM(S2:AL2))</f>
        <v>163</v>
      </c>
      <c r="AN2" s="10"/>
    </row>
    <row r="3" spans="1:40" ht="52.5" customHeight="1" x14ac:dyDescent="0.2">
      <c r="A3" s="14" t="s">
        <v>34</v>
      </c>
      <c r="B3" s="14" t="s">
        <v>32</v>
      </c>
      <c r="C3" s="14" t="s">
        <v>1</v>
      </c>
      <c r="D3" s="14" t="s">
        <v>0</v>
      </c>
      <c r="E3" s="14" t="s">
        <v>2</v>
      </c>
      <c r="F3" s="14" t="s">
        <v>60</v>
      </c>
      <c r="G3" s="14" t="s">
        <v>3</v>
      </c>
      <c r="H3" s="14" t="s">
        <v>4</v>
      </c>
      <c r="I3" s="14" t="s">
        <v>5</v>
      </c>
      <c r="J3" s="14" t="s">
        <v>6</v>
      </c>
      <c r="K3" s="14" t="s">
        <v>53</v>
      </c>
      <c r="L3" s="14" t="s">
        <v>32</v>
      </c>
      <c r="M3" s="14" t="s">
        <v>8</v>
      </c>
      <c r="N3" s="15" t="s">
        <v>9</v>
      </c>
      <c r="O3" s="15" t="s">
        <v>11</v>
      </c>
      <c r="P3" s="15" t="s">
        <v>12</v>
      </c>
      <c r="Q3" s="15" t="s">
        <v>13</v>
      </c>
      <c r="R3" s="14" t="s">
        <v>32</v>
      </c>
      <c r="S3" s="14" t="s">
        <v>50</v>
      </c>
      <c r="T3" s="14" t="s">
        <v>51</v>
      </c>
      <c r="U3" s="14" t="s">
        <v>14</v>
      </c>
      <c r="V3" s="14" t="s">
        <v>15</v>
      </c>
      <c r="W3" s="14" t="s">
        <v>16</v>
      </c>
      <c r="X3" s="14" t="s">
        <v>17</v>
      </c>
      <c r="Y3" s="14" t="s">
        <v>18</v>
      </c>
      <c r="Z3" s="14" t="s">
        <v>19</v>
      </c>
      <c r="AA3" s="14" t="s">
        <v>20</v>
      </c>
      <c r="AB3" s="14" t="s">
        <v>21</v>
      </c>
      <c r="AC3" s="14" t="s">
        <v>22</v>
      </c>
      <c r="AD3" s="14" t="s">
        <v>23</v>
      </c>
      <c r="AE3" s="14" t="s">
        <v>24</v>
      </c>
      <c r="AF3" s="14" t="s">
        <v>25</v>
      </c>
      <c r="AG3" s="14" t="s">
        <v>26</v>
      </c>
      <c r="AH3" s="14" t="s">
        <v>27</v>
      </c>
      <c r="AI3" s="14" t="s">
        <v>28</v>
      </c>
      <c r="AJ3" s="14" t="s">
        <v>29</v>
      </c>
      <c r="AK3" s="14" t="s">
        <v>30</v>
      </c>
      <c r="AL3" s="14" t="s">
        <v>31</v>
      </c>
      <c r="AM3" s="15" t="s">
        <v>49</v>
      </c>
    </row>
    <row r="4" spans="1:40" ht="30" customHeight="1" x14ac:dyDescent="0.2">
      <c r="A4" s="12">
        <v>1</v>
      </c>
      <c r="B4" s="12" t="s">
        <v>35</v>
      </c>
      <c r="C4" s="12">
        <v>3</v>
      </c>
      <c r="D4" s="12"/>
      <c r="E4" s="12"/>
      <c r="F4" s="12"/>
      <c r="G4" s="12"/>
      <c r="H4" s="12"/>
      <c r="I4" s="12"/>
      <c r="J4" s="12"/>
      <c r="K4" s="12"/>
      <c r="L4" s="12" t="s">
        <v>35</v>
      </c>
      <c r="M4" s="12"/>
      <c r="N4" s="12"/>
      <c r="O4" s="12"/>
      <c r="P4" s="12"/>
      <c r="Q4" s="12"/>
      <c r="R4" s="12" t="s">
        <v>35</v>
      </c>
      <c r="S4" s="12"/>
      <c r="T4" s="12">
        <v>1</v>
      </c>
      <c r="U4" s="12">
        <v>1</v>
      </c>
      <c r="V4" s="12">
        <v>1</v>
      </c>
      <c r="W4" s="12"/>
      <c r="X4" s="12"/>
      <c r="Y4" s="12"/>
      <c r="Z4" s="12"/>
      <c r="AA4" s="12"/>
      <c r="AB4" s="12">
        <v>1</v>
      </c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>
        <f>SUM(C4*C2+D4*D2+E4*E2+F4*F2+G4*G2+H4*H2+I4*I2+J4*J2+K4*K2+M4*M2+N4*N2+O4*O2+P4*P2+Q4*Q2+S4*S2+T4*T2+U4*U2+V4*V2+W4*W2+X4*X2+Y4*Y2+Z4*Z2+AA4*AA2+AB4*AB2+AC4*AC2+AD4*AD2+AE4*AE2+AF4*AF2+AG4*AG2+AH4*AH2+AI4*AI2+AJ4*AJ2+AK4*AK2+AL4*AL2)</f>
        <v>30</v>
      </c>
    </row>
    <row r="5" spans="1:40" ht="25.5" x14ac:dyDescent="0.2">
      <c r="A5" s="12">
        <v>2</v>
      </c>
      <c r="B5" s="12" t="s">
        <v>36</v>
      </c>
      <c r="C5" s="12"/>
      <c r="D5" s="12"/>
      <c r="E5" s="12"/>
      <c r="F5" s="12"/>
      <c r="G5" s="12"/>
      <c r="H5" s="12"/>
      <c r="I5" s="12"/>
      <c r="J5" s="12"/>
      <c r="K5" s="12"/>
      <c r="L5" s="12" t="s">
        <v>36</v>
      </c>
      <c r="M5" s="12"/>
      <c r="N5" s="12"/>
      <c r="O5" s="12"/>
      <c r="P5" s="12"/>
      <c r="Q5" s="12"/>
      <c r="R5" s="12" t="s">
        <v>36</v>
      </c>
      <c r="S5" s="12"/>
      <c r="T5" s="12">
        <v>1</v>
      </c>
      <c r="U5" s="12"/>
      <c r="V5" s="12"/>
      <c r="W5" s="12"/>
      <c r="X5" s="12"/>
      <c r="Y5" s="12"/>
      <c r="Z5" s="12"/>
      <c r="AA5" s="12"/>
      <c r="AB5" s="12">
        <v>3</v>
      </c>
      <c r="AC5" s="12"/>
      <c r="AD5" s="12"/>
      <c r="AE5" s="12">
        <v>1</v>
      </c>
      <c r="AF5" s="12"/>
      <c r="AG5" s="12"/>
      <c r="AH5" s="12"/>
      <c r="AI5" s="12"/>
      <c r="AJ5" s="12"/>
      <c r="AK5" s="12"/>
      <c r="AL5" s="12"/>
      <c r="AM5" s="12">
        <f>SUM(C5*C2+D5*D2+E5*E2+F5*F2+G5*G2+H5*H2+I5*I2+J5*J2+K5*K2+M5*M2+N5*N2+O5*O2+P5*P2+Q5*Q2+S5*S2+T5*T2+U5*U2+V5*V2+W5*W2+X5*X2+Y5*Y2+Z5*Z2+AA5*AA2+AB5*AB2+AC5*AC2+AD5*AD2+AE5*AE2+AF5*AF2+AG5*AG2+AH5*AH2+AI5*AI2+AJ5*AJ2+AK5*AK2+AL5*AL2+X19)</f>
        <v>21</v>
      </c>
    </row>
    <row r="6" spans="1:40" ht="13.5" customHeight="1" x14ac:dyDescent="0.2">
      <c r="A6" s="12">
        <v>3</v>
      </c>
      <c r="B6" s="16" t="s">
        <v>37</v>
      </c>
      <c r="C6" s="12">
        <v>25</v>
      </c>
      <c r="D6" s="12">
        <v>7</v>
      </c>
      <c r="E6" s="12"/>
      <c r="F6" s="12"/>
      <c r="G6" s="12"/>
      <c r="H6" s="12">
        <v>1</v>
      </c>
      <c r="I6" s="12"/>
      <c r="J6" s="12"/>
      <c r="K6" s="12"/>
      <c r="L6" s="12" t="s">
        <v>37</v>
      </c>
      <c r="M6" s="12"/>
      <c r="N6" s="12"/>
      <c r="O6" s="12"/>
      <c r="P6" s="12"/>
      <c r="Q6" s="12"/>
      <c r="R6" s="12" t="s">
        <v>37</v>
      </c>
      <c r="S6" s="12">
        <v>1</v>
      </c>
      <c r="T6" s="12">
        <v>1</v>
      </c>
      <c r="U6" s="12">
        <v>1</v>
      </c>
      <c r="V6" s="12">
        <v>2</v>
      </c>
      <c r="W6" s="12"/>
      <c r="X6" s="12"/>
      <c r="Y6" s="12"/>
      <c r="Z6" s="12"/>
      <c r="AA6" s="12"/>
      <c r="AB6" s="12">
        <v>3</v>
      </c>
      <c r="AC6" s="12"/>
      <c r="AD6" s="12"/>
      <c r="AE6" s="12"/>
      <c r="AF6" s="12">
        <v>1</v>
      </c>
      <c r="AG6" s="12"/>
      <c r="AH6" s="12"/>
      <c r="AI6" s="12"/>
      <c r="AJ6" s="12"/>
      <c r="AK6" s="12"/>
      <c r="AL6" s="12"/>
      <c r="AM6" s="12">
        <f>SUM(C6*C2+D6*D2+E6*E2+F6*F2+G6*G2+H6*H2+I6*I2+J6*J2+K6*K2+M6*M2+N6*N2+O6*O2+P6*P2+Q6*Q2+S6*S2+T6*T2+U6*U2+V6*V2+W6*W2+X6*X2+Y6*Y2+Z6*Z2+AA6*AA2+AB6*AB2+AC6*AC2+AD6*AD2+AE6*AE2+AF6*AF2+AG6*AG2+AH6*AH2+AI6*AI2+AJ6*AJ2+AK6*AK2+AL6*AL2)</f>
        <v>105</v>
      </c>
    </row>
    <row r="7" spans="1:40" x14ac:dyDescent="0.2">
      <c r="A7" s="12">
        <v>4</v>
      </c>
      <c r="B7" s="12" t="s">
        <v>38</v>
      </c>
      <c r="C7" s="12">
        <v>2</v>
      </c>
      <c r="D7" s="12">
        <v>2</v>
      </c>
      <c r="E7" s="12"/>
      <c r="F7" s="12"/>
      <c r="G7" s="12"/>
      <c r="H7" s="12">
        <v>1</v>
      </c>
      <c r="I7" s="12"/>
      <c r="J7" s="12"/>
      <c r="K7" s="12"/>
      <c r="L7" s="12" t="s">
        <v>38</v>
      </c>
      <c r="M7" s="12"/>
      <c r="N7" s="12"/>
      <c r="O7" s="12"/>
      <c r="P7" s="12"/>
      <c r="Q7" s="12"/>
      <c r="R7" s="12" t="s">
        <v>38</v>
      </c>
      <c r="S7" s="12"/>
      <c r="T7" s="12"/>
      <c r="U7" s="12">
        <v>2</v>
      </c>
      <c r="V7" s="12">
        <v>1</v>
      </c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>
        <f>SUM(C7*C2+D7*D2+E7*E2+F7*F2+G7*G2+H7*H2+I7*I2+J7*J2+K7*K2+M7*M2+N7*N2+O7*O2+P7*P2+Q7*Q2+S7*S7*S2+T7*T2+U7*U2+V7*V2+W7*W2+X7*X2+Y7*Y2+Z7*Z2+AA7*AA2+AB7*AB2+AC7*AC2+AD7*AD2+AE7*AE2+AF7*AF2+AG7*AG2+AH7*AH2+AI7*AI2+AJ7*AJ2+AK7*AK2+AL7*AL2)</f>
        <v>31</v>
      </c>
    </row>
    <row r="8" spans="1:40" x14ac:dyDescent="0.2">
      <c r="A8" s="12">
        <v>5</v>
      </c>
      <c r="B8" s="12" t="s">
        <v>39</v>
      </c>
      <c r="C8" s="12"/>
      <c r="D8" s="12">
        <v>2</v>
      </c>
      <c r="E8" s="12"/>
      <c r="F8" s="12">
        <v>1</v>
      </c>
      <c r="G8" s="12"/>
      <c r="H8" s="12">
        <v>15</v>
      </c>
      <c r="I8" s="12"/>
      <c r="J8" s="12"/>
      <c r="K8" s="12">
        <v>1</v>
      </c>
      <c r="L8" s="12" t="s">
        <v>39</v>
      </c>
      <c r="M8" s="12"/>
      <c r="N8" s="12"/>
      <c r="O8" s="12"/>
      <c r="P8" s="12"/>
      <c r="Q8" s="12"/>
      <c r="R8" s="12" t="s">
        <v>39</v>
      </c>
      <c r="S8" s="12"/>
      <c r="T8" s="12">
        <v>1</v>
      </c>
      <c r="U8" s="12"/>
      <c r="V8" s="12"/>
      <c r="W8" s="12"/>
      <c r="X8" s="12"/>
      <c r="Y8" s="12"/>
      <c r="Z8" s="12"/>
      <c r="AA8" s="12"/>
      <c r="AB8" s="12"/>
      <c r="AC8" s="12"/>
      <c r="AD8" s="12">
        <v>1</v>
      </c>
      <c r="AE8" s="12"/>
      <c r="AF8" s="12">
        <v>3</v>
      </c>
      <c r="AG8" s="12"/>
      <c r="AH8" s="12"/>
      <c r="AI8" s="12"/>
      <c r="AJ8" s="12"/>
      <c r="AK8" s="12"/>
      <c r="AL8" s="12"/>
      <c r="AM8" s="12">
        <f>SUM(C8*C2+D8*D2+E8*E2+F8*F2+G8*G2+H8*H2+I8*I2+J8*J2+K8*K2+M8*M2+N8*N2+O8*O2+P8*P2+Q8*Q2+S8*S2+T8*T2+U8*U2+V8*V2+W8*W2+X8*X2+Y8*Y2+Z8*Z2+AA8*AA2+AB8*AB2+AC8*AC2+AD8*AD2+AE8*AE2+AF8*AF2+AG8*AG2+AH8*AH2+AI8*AI2+AJ8*AJ2+AK8*AK2+AL8*AL2)</f>
        <v>124</v>
      </c>
    </row>
    <row r="9" spans="1:40" ht="27" customHeight="1" x14ac:dyDescent="0.2">
      <c r="A9" s="12">
        <v>6</v>
      </c>
      <c r="B9" s="12" t="s">
        <v>40</v>
      </c>
      <c r="C9" s="12"/>
      <c r="D9" s="12"/>
      <c r="E9" s="12"/>
      <c r="F9" s="12"/>
      <c r="G9" s="12">
        <v>1</v>
      </c>
      <c r="H9" s="12"/>
      <c r="I9" s="12"/>
      <c r="J9" s="12"/>
      <c r="K9" s="12">
        <v>9</v>
      </c>
      <c r="L9" s="12" t="s">
        <v>40</v>
      </c>
      <c r="M9" s="12"/>
      <c r="N9" s="12"/>
      <c r="O9" s="12">
        <v>3</v>
      </c>
      <c r="P9" s="12"/>
      <c r="Q9" s="12"/>
      <c r="R9" s="12" t="s">
        <v>40</v>
      </c>
      <c r="S9" s="12"/>
      <c r="T9" s="12"/>
      <c r="U9" s="12">
        <v>25</v>
      </c>
      <c r="V9" s="12">
        <v>2</v>
      </c>
      <c r="W9" s="12"/>
      <c r="X9" s="12"/>
      <c r="Y9" s="12">
        <v>2</v>
      </c>
      <c r="Z9" s="12"/>
      <c r="AA9" s="12"/>
      <c r="AB9" s="12">
        <v>13</v>
      </c>
      <c r="AC9" s="12"/>
      <c r="AD9" s="12"/>
      <c r="AE9" s="12"/>
      <c r="AF9" s="12"/>
      <c r="AG9" s="12">
        <v>1</v>
      </c>
      <c r="AH9" s="12"/>
      <c r="AI9" s="12">
        <v>3</v>
      </c>
      <c r="AJ9" s="12"/>
      <c r="AK9" s="12"/>
      <c r="AL9" s="12"/>
      <c r="AM9" s="12">
        <f>SUM(C9*C2+D9*D2+E9*E2+F9*F2+G9*G2+H9*H2+I9*I2+J9*J2+K9*K2+M9*M2+N9*N2+O9*O2+P9*P2+Q9*Q2+S9*S2+T9*T2+U9*U2+V9*V2+W9*W2+X9*X2+Y9*Y2+Z9*Z2+AA9*AA2+AB9*AB2+AC9*AC2+AD9*AD2+AE9*AE2+AF9*AF2+AG9*AG2+AH9*AH2+AI9*AI2+AJ9*AJ2+AK9*AK2+AL9*AL2)</f>
        <v>253</v>
      </c>
    </row>
    <row r="10" spans="1:40" x14ac:dyDescent="0.2">
      <c r="A10" s="12">
        <v>7</v>
      </c>
      <c r="B10" s="12" t="s">
        <v>41</v>
      </c>
      <c r="C10" s="12"/>
      <c r="D10" s="12"/>
      <c r="E10" s="12"/>
      <c r="F10" s="12"/>
      <c r="G10" s="12"/>
      <c r="H10" s="12"/>
      <c r="I10" s="12"/>
      <c r="J10" s="12"/>
      <c r="K10" s="12"/>
      <c r="L10" s="12" t="s">
        <v>41</v>
      </c>
      <c r="M10" s="12"/>
      <c r="N10" s="12"/>
      <c r="O10" s="12"/>
      <c r="P10" s="12"/>
      <c r="Q10" s="12"/>
      <c r="R10" s="12" t="s">
        <v>41</v>
      </c>
      <c r="S10" s="12"/>
      <c r="T10" s="12"/>
      <c r="U10" s="12">
        <v>3</v>
      </c>
      <c r="V10" s="12"/>
      <c r="W10" s="12"/>
      <c r="X10" s="12">
        <v>2</v>
      </c>
      <c r="Y10" s="12"/>
      <c r="Z10" s="12"/>
      <c r="AA10" s="12"/>
      <c r="AB10" s="12">
        <v>1</v>
      </c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>
        <f>SUM(C10*C2+D10*D2+E10*E2+F10*F2+G10*G2+H10*H2+I10*I2+J10*J2+K10*K2+M10*M2+N10*N2+O10*O2+P10*P2+Q10*Q2+S10*S2+T10*T2+U10*U2+V10*V2+W10*W2+X10*X2+Y10*Y2+Z10*Z2+AA10*AA2+AB10*AB2+AC10*AC2+AD10*AD2+AE10*AE2+AF10*AF2+AG10*AG2+AH10*AH2+AI10*AI2+AJ10*AJ2+AK10*AK2+AL10*AL2)</f>
        <v>21</v>
      </c>
    </row>
    <row r="11" spans="1:40" x14ac:dyDescent="0.2">
      <c r="A11" s="12">
        <v>8</v>
      </c>
      <c r="B11" s="17" t="s">
        <v>42</v>
      </c>
      <c r="C11" s="12"/>
      <c r="D11" s="12"/>
      <c r="E11" s="12">
        <v>76</v>
      </c>
      <c r="F11" s="12">
        <v>22</v>
      </c>
      <c r="G11" s="12">
        <v>2</v>
      </c>
      <c r="H11" s="12"/>
      <c r="I11" s="12"/>
      <c r="J11" s="12"/>
      <c r="K11" s="12">
        <v>6</v>
      </c>
      <c r="L11" s="17" t="s">
        <v>42</v>
      </c>
      <c r="M11" s="12"/>
      <c r="N11" s="12"/>
      <c r="O11" s="12"/>
      <c r="P11" s="12">
        <v>51</v>
      </c>
      <c r="Q11" s="12"/>
      <c r="R11" s="17" t="s">
        <v>42</v>
      </c>
      <c r="S11" s="12">
        <v>1</v>
      </c>
      <c r="T11" s="12"/>
      <c r="U11" s="12">
        <v>3</v>
      </c>
      <c r="V11" s="12">
        <v>1</v>
      </c>
      <c r="W11" s="12"/>
      <c r="X11" s="12"/>
      <c r="Y11" s="12"/>
      <c r="Z11" s="12"/>
      <c r="AA11" s="12"/>
      <c r="AB11" s="12">
        <v>1</v>
      </c>
      <c r="AC11" s="12"/>
      <c r="AD11" s="12"/>
      <c r="AE11" s="12"/>
      <c r="AF11" s="12">
        <v>1</v>
      </c>
      <c r="AG11" s="12"/>
      <c r="AH11" s="12">
        <v>1</v>
      </c>
      <c r="AI11" s="12">
        <v>1</v>
      </c>
      <c r="AJ11" s="12"/>
      <c r="AK11" s="12"/>
      <c r="AL11" s="12"/>
      <c r="AM11" s="17">
        <f>SUM(C11*C2+D11*D2+E11*E2+F11*F2+G11*G2+H11*H2+I11*I2+J11*J2+K11*K2+M11*M2+N11*N2+O11*O2+P11*P2+Q11*Q2+S11*S2+T11*T2+U11*U2+V11*V2+W11*W2+X11*X2+Y11*Y2+Z11*Z2+AA11*AA2+AB11*AB2+AC11*AC2+AD11*AD2+AE11*AE2+AF11*AF2+AG11*AG2+AH11*AH2+AI11*AI2+AJ11*AJ2+AK11*AK2+AL11*AL2)</f>
        <v>708</v>
      </c>
    </row>
  </sheetData>
  <mergeCells count="3">
    <mergeCell ref="L1:O1"/>
    <mergeCell ref="S1:AL1"/>
    <mergeCell ref="A1:K1"/>
  </mergeCells>
  <pageMargins left="0.7" right="0.7" top="1" bottom="0.75" header="0.37" footer="0.3"/>
  <pageSetup paperSize="9" fitToWidth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6CA84-C929-43DA-94A3-0B6C0740860A}">
  <dimension ref="A1:AN77"/>
  <sheetViews>
    <sheetView tabSelected="1" zoomScale="89" zoomScaleNormal="89" workbookViewId="0">
      <selection activeCell="I20" sqref="I20"/>
    </sheetView>
  </sheetViews>
  <sheetFormatPr defaultRowHeight="15" x14ac:dyDescent="0.25"/>
  <cols>
    <col min="1" max="1" width="5.140625" customWidth="1"/>
    <col min="2" max="2" width="26.28515625" customWidth="1"/>
    <col min="3" max="3" width="14.5703125" customWidth="1"/>
    <col min="4" max="4" width="14.140625" customWidth="1"/>
    <col min="5" max="5" width="7.7109375" customWidth="1"/>
    <col min="6" max="6" width="9.42578125" customWidth="1"/>
    <col min="7" max="7" width="10.5703125" customWidth="1"/>
    <col min="8" max="8" width="10.42578125" customWidth="1"/>
    <col min="9" max="9" width="14.5703125" customWidth="1"/>
    <col min="10" max="10" width="11.42578125" customWidth="1"/>
    <col min="11" max="11" width="10.5703125" customWidth="1"/>
    <col min="12" max="12" width="26.42578125" customWidth="1"/>
    <col min="15" max="15" width="13.140625" customWidth="1"/>
    <col min="18" max="18" width="26.7109375" customWidth="1"/>
    <col min="19" max="19" width="13.28515625" customWidth="1"/>
    <col min="20" max="20" width="12.42578125" customWidth="1"/>
    <col min="21" max="21" width="11.5703125" customWidth="1"/>
    <col min="22" max="22" width="10.42578125" customWidth="1"/>
    <col min="23" max="23" width="11.28515625" customWidth="1"/>
    <col min="24" max="24" width="12.5703125" customWidth="1"/>
    <col min="25" max="25" width="11.7109375" customWidth="1"/>
    <col min="26" max="26" width="8" customWidth="1"/>
    <col min="27" max="27" width="11.5703125" customWidth="1"/>
    <col min="33" max="33" width="12.7109375" customWidth="1"/>
    <col min="36" max="36" width="10.140625" customWidth="1"/>
    <col min="38" max="38" width="11.28515625" customWidth="1"/>
  </cols>
  <sheetData>
    <row r="1" spans="1:40" ht="18.75" x14ac:dyDescent="0.3">
      <c r="A1" s="27" t="s">
        <v>52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 t="s">
        <v>7</v>
      </c>
      <c r="M1" s="28"/>
      <c r="N1" s="28"/>
      <c r="O1" s="28"/>
      <c r="P1" s="28"/>
      <c r="Q1" s="28"/>
      <c r="S1" s="27" t="s">
        <v>10</v>
      </c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40" x14ac:dyDescent="0.25">
      <c r="A2" s="2"/>
      <c r="B2" s="3" t="s">
        <v>33</v>
      </c>
      <c r="C2" s="3">
        <v>1</v>
      </c>
      <c r="D2" s="3">
        <v>2</v>
      </c>
      <c r="E2" s="3">
        <v>3</v>
      </c>
      <c r="F2" s="3">
        <v>10</v>
      </c>
      <c r="G2" s="3">
        <v>10</v>
      </c>
      <c r="H2" s="3">
        <v>5</v>
      </c>
      <c r="I2" s="3">
        <v>5</v>
      </c>
      <c r="J2" s="3">
        <v>5</v>
      </c>
      <c r="K2" s="3">
        <v>5</v>
      </c>
      <c r="L2" s="3" t="s">
        <v>33</v>
      </c>
      <c r="M2" s="3">
        <v>3</v>
      </c>
      <c r="N2" s="3">
        <v>2</v>
      </c>
      <c r="O2" s="3">
        <v>1</v>
      </c>
      <c r="P2" s="3">
        <v>3</v>
      </c>
      <c r="Q2" s="3">
        <v>3</v>
      </c>
      <c r="R2" s="3" t="s">
        <v>33</v>
      </c>
      <c r="S2" s="3">
        <v>15</v>
      </c>
      <c r="T2" s="3">
        <v>10</v>
      </c>
      <c r="U2" s="3">
        <v>5</v>
      </c>
      <c r="V2" s="3">
        <v>10</v>
      </c>
      <c r="W2" s="3">
        <v>2</v>
      </c>
      <c r="X2" s="3">
        <v>2</v>
      </c>
      <c r="Y2" s="3">
        <v>2</v>
      </c>
      <c r="Z2" s="3">
        <v>2</v>
      </c>
      <c r="AA2" s="3">
        <v>2</v>
      </c>
      <c r="AB2" s="3">
        <v>2</v>
      </c>
      <c r="AC2" s="3">
        <v>3</v>
      </c>
      <c r="AD2" s="3">
        <v>5</v>
      </c>
      <c r="AE2" s="3">
        <v>5</v>
      </c>
      <c r="AF2" s="3">
        <v>5</v>
      </c>
      <c r="AG2" s="3">
        <v>5</v>
      </c>
      <c r="AH2" s="3">
        <v>5</v>
      </c>
      <c r="AI2" s="3">
        <v>5</v>
      </c>
      <c r="AJ2" s="3">
        <v>5</v>
      </c>
      <c r="AK2" s="3">
        <v>5</v>
      </c>
      <c r="AL2" s="3">
        <v>10</v>
      </c>
      <c r="AM2" s="2">
        <f>SUM(SUM(C2:K2) + SUM(M2:Q2) + SUM(S2:AL2))</f>
        <v>163</v>
      </c>
      <c r="AN2" s="18"/>
    </row>
    <row r="3" spans="1:40" ht="60" x14ac:dyDescent="0.25">
      <c r="A3" s="7" t="s">
        <v>34</v>
      </c>
      <c r="B3" s="8" t="s">
        <v>32</v>
      </c>
      <c r="C3" s="8" t="s">
        <v>57</v>
      </c>
      <c r="D3" s="8" t="s">
        <v>0</v>
      </c>
      <c r="E3" s="7" t="s">
        <v>2</v>
      </c>
      <c r="F3" s="5" t="s">
        <v>55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53</v>
      </c>
      <c r="L3" s="4" t="s">
        <v>32</v>
      </c>
      <c r="M3" s="4" t="s">
        <v>8</v>
      </c>
      <c r="N3" s="6" t="s">
        <v>9</v>
      </c>
      <c r="O3" s="6" t="s">
        <v>58</v>
      </c>
      <c r="P3" s="6" t="s">
        <v>12</v>
      </c>
      <c r="Q3" s="6" t="s">
        <v>13</v>
      </c>
      <c r="R3" s="4" t="s">
        <v>32</v>
      </c>
      <c r="S3" s="5" t="s">
        <v>50</v>
      </c>
      <c r="T3" s="5" t="s">
        <v>51</v>
      </c>
      <c r="U3" s="5" t="s">
        <v>14</v>
      </c>
      <c r="V3" s="5" t="s">
        <v>15</v>
      </c>
      <c r="W3" s="5" t="s">
        <v>16</v>
      </c>
      <c r="X3" s="5" t="s">
        <v>17</v>
      </c>
      <c r="Y3" s="5" t="s">
        <v>18</v>
      </c>
      <c r="Z3" s="5" t="s">
        <v>19</v>
      </c>
      <c r="AA3" s="5" t="s">
        <v>20</v>
      </c>
      <c r="AB3" s="5" t="s">
        <v>21</v>
      </c>
      <c r="AC3" s="4" t="s">
        <v>22</v>
      </c>
      <c r="AD3" s="4" t="s">
        <v>23</v>
      </c>
      <c r="AE3" s="4" t="s">
        <v>24</v>
      </c>
      <c r="AF3" s="5" t="s">
        <v>25</v>
      </c>
      <c r="AG3" s="5" t="s">
        <v>26</v>
      </c>
      <c r="AH3" s="5" t="s">
        <v>27</v>
      </c>
      <c r="AI3" s="5" t="s">
        <v>28</v>
      </c>
      <c r="AJ3" s="5" t="s">
        <v>29</v>
      </c>
      <c r="AK3" s="5" t="s">
        <v>30</v>
      </c>
      <c r="AL3" s="4" t="s">
        <v>31</v>
      </c>
      <c r="AM3" s="6" t="s">
        <v>49</v>
      </c>
      <c r="AN3" s="1"/>
    </row>
    <row r="4" spans="1:40" x14ac:dyDescent="0.25">
      <c r="A4" s="2">
        <v>1</v>
      </c>
      <c r="B4" s="2" t="s">
        <v>43</v>
      </c>
      <c r="C4" s="2">
        <v>1</v>
      </c>
      <c r="D4" s="2">
        <v>10</v>
      </c>
      <c r="E4" s="2">
        <v>2</v>
      </c>
      <c r="F4" s="2"/>
      <c r="G4" s="2"/>
      <c r="H4" s="2">
        <v>3</v>
      </c>
      <c r="I4" s="2"/>
      <c r="J4" s="2"/>
      <c r="K4" s="2">
        <v>1</v>
      </c>
      <c r="L4" s="2" t="s">
        <v>43</v>
      </c>
      <c r="M4" s="2">
        <v>1</v>
      </c>
      <c r="N4" s="2">
        <v>1</v>
      </c>
      <c r="O4" s="2">
        <v>1</v>
      </c>
      <c r="P4" s="2">
        <v>1</v>
      </c>
      <c r="Q4" s="2"/>
      <c r="R4" s="2" t="s">
        <v>43</v>
      </c>
      <c r="S4" s="2">
        <v>1</v>
      </c>
      <c r="T4" s="2"/>
      <c r="U4" s="2">
        <v>3</v>
      </c>
      <c r="V4" s="2">
        <v>1</v>
      </c>
      <c r="W4" s="2"/>
      <c r="X4" s="2"/>
      <c r="Y4" s="2">
        <v>1</v>
      </c>
      <c r="Z4" s="2"/>
      <c r="AA4" s="2"/>
      <c r="AB4" s="2"/>
      <c r="AC4" s="2"/>
      <c r="AD4" s="2"/>
      <c r="AE4" s="2">
        <v>1</v>
      </c>
      <c r="AF4" s="2"/>
      <c r="AG4" s="2"/>
      <c r="AH4" s="2"/>
      <c r="AI4" s="2">
        <v>1</v>
      </c>
      <c r="AJ4" s="2"/>
      <c r="AK4" s="2"/>
      <c r="AL4" s="2"/>
      <c r="AM4" s="2">
        <f>SUM(C4*C2+D4*D2+E4*E2+F4*F2+G4*G2+H4*H2+I4*I2+J4*J2+K4*K2+M4*M2+N4*N2+O4*O2+P4*P2+Q4*Q2+S4*S2+T4*T2+U4*U2+V4*V2+W4*W2+X4*X2+Y4*Y2+Z4*Z2+AA4*AA2+AB4*AB2+AC4*AC2+AD4*AD2+AE4*AE2+AF4*AF2+AG4*AG2+AH4*AH2+AI4*AI2+AJ4*AJ2+AK4*AK2+AL4*AL2)</f>
        <v>108</v>
      </c>
    </row>
    <row r="5" spans="1:40" x14ac:dyDescent="0.25">
      <c r="A5" s="2">
        <v>2</v>
      </c>
      <c r="B5" s="2" t="s">
        <v>44</v>
      </c>
      <c r="C5" s="2"/>
      <c r="D5" s="2">
        <v>1</v>
      </c>
      <c r="E5" s="2">
        <v>2</v>
      </c>
      <c r="F5" s="2">
        <v>2</v>
      </c>
      <c r="G5" s="2">
        <v>1</v>
      </c>
      <c r="H5" s="2"/>
      <c r="I5" s="2"/>
      <c r="J5" s="2"/>
      <c r="K5" s="2">
        <v>3</v>
      </c>
      <c r="L5" s="2" t="s">
        <v>44</v>
      </c>
      <c r="M5" s="2">
        <v>1</v>
      </c>
      <c r="N5" s="2"/>
      <c r="O5" s="2"/>
      <c r="P5" s="2"/>
      <c r="Q5" s="2"/>
      <c r="R5" s="2" t="s">
        <v>44</v>
      </c>
      <c r="S5" s="2">
        <v>1</v>
      </c>
      <c r="T5" s="2"/>
      <c r="U5" s="2"/>
      <c r="V5" s="2">
        <v>1</v>
      </c>
      <c r="W5" s="2"/>
      <c r="X5" s="2"/>
      <c r="Y5" s="2"/>
      <c r="Z5" s="2"/>
      <c r="AA5" s="2"/>
      <c r="AB5" s="2"/>
      <c r="AC5" s="2">
        <v>1</v>
      </c>
      <c r="AD5" s="2"/>
      <c r="AE5" s="2"/>
      <c r="AF5" s="2"/>
      <c r="AG5" s="2"/>
      <c r="AH5" s="2"/>
      <c r="AI5" s="2">
        <v>1</v>
      </c>
      <c r="AJ5" s="2"/>
      <c r="AK5" s="2"/>
      <c r="AL5" s="2"/>
      <c r="AM5" s="2">
        <f>SUM(C5*C2+D5*D2+E5*E2+F5*F2+G5*G2+H5*H2+I5*I2+J5*J2+K5*K2+M5*M2+N5*N2+O5*O2+P5*P2+Q5*Q2+S5*S2+T5*T2+U5*U2+V5*V2+W5*W2+X5*X2+Y5*Y2+Z5*Z2+AA5*AA2+AB5*AB2+AC5*AC2+AD5*AD2+AE5*AE2+AF5*AF2+AG5*AG2+AH5*AH2+AI5*AI2+AJ5*AJ2+AK5*AK2+AL5*AL2)</f>
        <v>89</v>
      </c>
    </row>
    <row r="6" spans="1:40" x14ac:dyDescent="0.25">
      <c r="A6" s="2">
        <v>3</v>
      </c>
      <c r="B6" s="9" t="s">
        <v>45</v>
      </c>
      <c r="C6" s="2"/>
      <c r="D6" s="2">
        <v>5</v>
      </c>
      <c r="E6" s="2">
        <v>4</v>
      </c>
      <c r="F6" s="2">
        <v>5</v>
      </c>
      <c r="G6" s="2">
        <v>3</v>
      </c>
      <c r="H6" s="2">
        <v>1</v>
      </c>
      <c r="I6" s="2">
        <v>3</v>
      </c>
      <c r="J6" s="2">
        <v>2</v>
      </c>
      <c r="K6" s="2">
        <v>5</v>
      </c>
      <c r="L6" s="9" t="s">
        <v>45</v>
      </c>
      <c r="M6" s="2"/>
      <c r="N6" s="2">
        <v>5</v>
      </c>
      <c r="O6" s="2">
        <v>1</v>
      </c>
      <c r="P6" s="2">
        <v>2</v>
      </c>
      <c r="Q6" s="2"/>
      <c r="R6" s="9" t="s">
        <v>45</v>
      </c>
      <c r="S6" s="2">
        <v>2</v>
      </c>
      <c r="T6" s="2"/>
      <c r="U6" s="2">
        <v>4</v>
      </c>
      <c r="V6" s="2">
        <v>1</v>
      </c>
      <c r="W6" s="2">
        <v>1</v>
      </c>
      <c r="X6" s="2">
        <v>1</v>
      </c>
      <c r="Y6" s="2">
        <v>1</v>
      </c>
      <c r="Z6" s="2"/>
      <c r="AA6" s="2"/>
      <c r="AB6" s="2"/>
      <c r="AC6" s="2">
        <v>1</v>
      </c>
      <c r="AD6" s="2">
        <v>1</v>
      </c>
      <c r="AE6" s="2"/>
      <c r="AF6" s="2">
        <v>4</v>
      </c>
      <c r="AG6" s="2"/>
      <c r="AH6" s="2"/>
      <c r="AI6" s="2">
        <v>8</v>
      </c>
      <c r="AJ6" s="2"/>
      <c r="AK6" s="2"/>
      <c r="AL6" s="2">
        <v>1</v>
      </c>
      <c r="AM6" s="9">
        <f>SUM(C6*C2+D6*D2+E6*E2+F6*F2+G6*G2+H6*H2+I6*I2+J6*J2+K6*K2+M6*M2+N6*N2+O6*O2+P6*P2+Q6*Q2+S6*S2+T6*T2+U6*U2+V6*V2+W6*W2+X6*X2+Y6*Y2+Z6*Z2+AA6*AA2+AB6*AB2+AC6*AC2+AD6*AD2+AE6*AE2+AF6*AF2+AG6*AG2+AH6*AH2+AI6*AI2+AJ6*AJ2+AK6*AK2+AL6*AL2)</f>
        <v>318</v>
      </c>
    </row>
    <row r="7" spans="1:40" x14ac:dyDescent="0.25">
      <c r="A7" s="2">
        <v>4</v>
      </c>
      <c r="B7" s="2" t="s">
        <v>46</v>
      </c>
      <c r="C7" s="2"/>
      <c r="D7" s="2"/>
      <c r="E7" s="2"/>
      <c r="F7" s="2"/>
      <c r="G7" s="2"/>
      <c r="H7" s="2"/>
      <c r="I7" s="2"/>
      <c r="J7" s="2"/>
      <c r="K7" s="2"/>
      <c r="L7" s="2" t="s">
        <v>46</v>
      </c>
      <c r="M7" s="2">
        <v>1</v>
      </c>
      <c r="N7" s="2">
        <v>2</v>
      </c>
      <c r="O7" s="2">
        <v>2</v>
      </c>
      <c r="P7" s="2"/>
      <c r="Q7" s="2"/>
      <c r="R7" s="2" t="s">
        <v>46</v>
      </c>
      <c r="S7" s="2"/>
      <c r="T7" s="2"/>
      <c r="U7" s="2">
        <v>4</v>
      </c>
      <c r="V7" s="2"/>
      <c r="W7" s="2"/>
      <c r="X7" s="2"/>
      <c r="Y7" s="2"/>
      <c r="Z7" s="2"/>
      <c r="AA7" s="2"/>
      <c r="AB7" s="2"/>
      <c r="AC7" s="2">
        <v>1</v>
      </c>
      <c r="AD7" s="2"/>
      <c r="AE7" s="2"/>
      <c r="AF7" s="2"/>
      <c r="AG7" s="2"/>
      <c r="AH7" s="2"/>
      <c r="AI7" s="2"/>
      <c r="AJ7" s="2"/>
      <c r="AK7" s="2"/>
      <c r="AL7" s="2"/>
      <c r="AM7" s="2">
        <f>SUM(C7*C2+D7*D2+E7*E2+F7*F2+G7*G2+H7*H2+I7*I2+J7*J2+K7*K2+M7*M2+N7*N2+O7*O2+P7*P2+Q7*Q2+S7*S2+T7*T2+U7*U2+V7*V2+W7*W2+X7*X2+Y7*Y2+Z7*Z2+AA7*AA2+AB7*AB2+AC7*AC2+AD7*AD2+AE7*AE2+AF7*AF2+AG7*AG2+AH7*AH2+AI7*AI2+AJ7*AJ2+AK7*AK2+AL7*AL2)</f>
        <v>32</v>
      </c>
    </row>
    <row r="8" spans="1:40" x14ac:dyDescent="0.25">
      <c r="A8" s="2">
        <v>5</v>
      </c>
      <c r="B8" s="2" t="s">
        <v>54</v>
      </c>
      <c r="C8" s="2">
        <v>2</v>
      </c>
      <c r="D8" s="2"/>
      <c r="E8" s="2"/>
      <c r="F8" s="2"/>
      <c r="G8" s="2"/>
      <c r="H8" s="2"/>
      <c r="I8" s="2"/>
      <c r="J8" s="2"/>
      <c r="K8" s="2">
        <v>1</v>
      </c>
      <c r="L8" s="2" t="s">
        <v>54</v>
      </c>
      <c r="M8" s="2">
        <v>1</v>
      </c>
      <c r="N8" s="2"/>
      <c r="O8" s="2"/>
      <c r="P8" s="2"/>
      <c r="Q8" s="2"/>
      <c r="R8" s="2" t="s">
        <v>54</v>
      </c>
      <c r="S8" s="2"/>
      <c r="T8" s="2"/>
      <c r="U8" s="2">
        <v>3</v>
      </c>
      <c r="V8" s="2"/>
      <c r="W8" s="2"/>
      <c r="X8" s="2">
        <v>2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>
        <v>1</v>
      </c>
      <c r="AJ8" s="2"/>
      <c r="AK8" s="2"/>
      <c r="AL8" s="2"/>
      <c r="AM8" s="2">
        <f>SUM(C8*C2+D8*D2+E8*E2+F8*F2+G8*G2+H8*H2+I8*I2+J8*J2+K8*K2+M8*M2+N8*N2+O8*O2+P8*P2+Q8*Q2+S8*S2+T8*T2+U8*U2+V8*V2+W8*W2+X8*X2+Y8*Y2+Z8*Z2+AA8*AA2+AB8*AB2+AC8*AC2+AD8*AD2+AE8*AE2+AF8*AF2+AG8*AG2+AH8*AH2+AI8*AI2+AJ8*AJ2+AK8*AK2+AL8*AL2)</f>
        <v>34</v>
      </c>
    </row>
    <row r="9" spans="1:40" x14ac:dyDescent="0.25">
      <c r="A9" s="2">
        <v>6</v>
      </c>
      <c r="B9" s="2" t="s">
        <v>59</v>
      </c>
      <c r="C9" s="2"/>
      <c r="D9" s="2">
        <v>9</v>
      </c>
      <c r="E9" s="2"/>
      <c r="F9" s="2"/>
      <c r="G9" s="2"/>
      <c r="H9" s="2"/>
      <c r="I9" s="2"/>
      <c r="J9" s="2"/>
      <c r="K9" s="2">
        <v>1</v>
      </c>
      <c r="L9" s="2" t="s">
        <v>59</v>
      </c>
      <c r="M9" s="2"/>
      <c r="N9" s="2"/>
      <c r="O9" s="2"/>
      <c r="P9" s="2"/>
      <c r="Q9" s="2"/>
      <c r="R9" s="2" t="s">
        <v>59</v>
      </c>
      <c r="S9" s="2">
        <v>1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>
        <v>1</v>
      </c>
      <c r="AE9" s="2"/>
      <c r="AF9" s="2"/>
      <c r="AG9" s="2"/>
      <c r="AH9" s="2"/>
      <c r="AI9" s="2"/>
      <c r="AJ9" s="2"/>
      <c r="AK9" s="2"/>
      <c r="AL9" s="2"/>
      <c r="AM9" s="2">
        <f>SUM(C9*C2+D9*D2+E9*E2+F9*F2+G9*G2+H9*H2+I9*I2+J9*J2+K9*K2+M9*M2+N9*N2+O9*O2+P9*P2+Q9*Q2+S9*S2+T9*T2+U9*U2+V9*V2+W9*W2+X9*X2+Y9*Y2+Z9*Z2+AA9*AA2+AB9*AB2+AC9*AC2+AD9*AD2+AE9*AE2+AF9*AF2+AG9*AG2+AH9*AH2+AI9*AI2+AJ9*AJ2+AK9*AK2+AL9*AL2)</f>
        <v>43</v>
      </c>
    </row>
    <row r="10" spans="1:40" x14ac:dyDescent="0.25">
      <c r="A10" s="2">
        <v>7</v>
      </c>
      <c r="B10" s="2" t="s">
        <v>47</v>
      </c>
      <c r="C10" s="2"/>
      <c r="D10" s="2">
        <v>4</v>
      </c>
      <c r="E10" s="2">
        <v>1</v>
      </c>
      <c r="F10" s="2">
        <v>6</v>
      </c>
      <c r="G10" s="2">
        <v>2</v>
      </c>
      <c r="H10" s="2"/>
      <c r="I10" s="2"/>
      <c r="J10" s="2"/>
      <c r="K10" s="2">
        <v>5</v>
      </c>
      <c r="L10" s="2" t="s">
        <v>47</v>
      </c>
      <c r="M10" s="2">
        <v>2</v>
      </c>
      <c r="N10" s="2">
        <v>2</v>
      </c>
      <c r="O10" s="2"/>
      <c r="P10" s="2">
        <v>3</v>
      </c>
      <c r="Q10" s="2"/>
      <c r="R10" s="2" t="s">
        <v>47</v>
      </c>
      <c r="S10" s="2">
        <v>1</v>
      </c>
      <c r="T10" s="2"/>
      <c r="U10" s="2">
        <v>1</v>
      </c>
      <c r="V10" s="2"/>
      <c r="W10" s="2"/>
      <c r="X10" s="2"/>
      <c r="Y10" s="2">
        <v>1</v>
      </c>
      <c r="Z10" s="2"/>
      <c r="AA10" s="2">
        <v>1</v>
      </c>
      <c r="AB10" s="2">
        <v>1</v>
      </c>
      <c r="AC10" s="2">
        <v>1</v>
      </c>
      <c r="AD10" s="2"/>
      <c r="AE10" s="2"/>
      <c r="AF10" s="2"/>
      <c r="AG10" s="2"/>
      <c r="AH10" s="2"/>
      <c r="AI10" s="2"/>
      <c r="AJ10" s="2"/>
      <c r="AK10" s="2"/>
      <c r="AL10" s="2"/>
      <c r="AM10" s="2">
        <f>SUM(C10*C2+D10*D2+E10*E2+F10*F2+G10*G2+H10*H2+I10*I2+J10*J2+K10*K2+M10*M2+N10*N2+O10*O2+P10*P2+Q10*Q2+S10*S2+T10*T2+U10*U2+V10*V2+W10*W2+X10*X2+Y10*Y2+Z10*Z2+AA10*AA2+AB10*AB2+AC10*AC2+AD10*AD2+AE10*AE2+AF10*AF2+AG10*AG2+AH10*AH2+AI10*AI2+AJ10*AJ2+AK10*AK2+AL10*AL2)</f>
        <v>164</v>
      </c>
    </row>
    <row r="11" spans="1:40" x14ac:dyDescent="0.25">
      <c r="A11" s="2">
        <v>8</v>
      </c>
      <c r="B11" s="2" t="s">
        <v>48</v>
      </c>
      <c r="C11" s="2">
        <v>28</v>
      </c>
      <c r="D11" s="2"/>
      <c r="E11" s="2"/>
      <c r="F11" s="2"/>
      <c r="G11" s="2"/>
      <c r="H11" s="2"/>
      <c r="I11" s="2"/>
      <c r="J11" s="2"/>
      <c r="K11" s="2">
        <v>1</v>
      </c>
      <c r="L11" s="2" t="s">
        <v>48</v>
      </c>
      <c r="M11" s="2">
        <v>3</v>
      </c>
      <c r="N11" s="2">
        <v>3</v>
      </c>
      <c r="O11" s="2">
        <v>1</v>
      </c>
      <c r="P11" s="2">
        <v>3</v>
      </c>
      <c r="Q11" s="2">
        <v>1</v>
      </c>
      <c r="R11" s="2" t="s">
        <v>48</v>
      </c>
      <c r="S11" s="2">
        <v>1</v>
      </c>
      <c r="T11" s="2"/>
      <c r="U11" s="2"/>
      <c r="V11" s="2">
        <v>1</v>
      </c>
      <c r="W11" s="2"/>
      <c r="X11" s="2"/>
      <c r="Y11" s="2"/>
      <c r="Z11" s="2"/>
      <c r="AA11" s="2"/>
      <c r="AB11" s="2">
        <v>2</v>
      </c>
      <c r="AC11" s="2"/>
      <c r="AD11" s="2">
        <v>1</v>
      </c>
      <c r="AE11" s="2"/>
      <c r="AF11" s="2"/>
      <c r="AG11" s="2"/>
      <c r="AH11" s="2"/>
      <c r="AI11" s="2"/>
      <c r="AJ11" s="2"/>
      <c r="AK11" s="2"/>
      <c r="AL11" s="2"/>
      <c r="AM11" s="2">
        <f>SUM(C11*C2+D11*D2+E11*E2+F11*F2+G11*G2+H11*H2+I11*I2+J11*J2+K11*K2+M11*M2+N11*N2+O11*O2+P11*P2+Q11*Q2+S11*S2+T11*T2+U11*U2+V11*V2+W11*W2+X11*X2+Y11*Y2+Z11*Z2+AA11*AA2+AB11*AB2+AC11*AC2+AD11*AD2+AE11*AE2+AF11*AF2+AG11*AG2+AH11*AH2+AI11*AI2+AJ11*AJ2+AK11*AK2+AL11*AL2)</f>
        <v>95</v>
      </c>
    </row>
    <row r="17" spans="2:34" ht="20.25" x14ac:dyDescent="0.25">
      <c r="B17" s="19"/>
      <c r="C17" s="19"/>
    </row>
    <row r="18" spans="2:34" x14ac:dyDescent="0.25">
      <c r="B18" s="20"/>
      <c r="C18" s="21"/>
    </row>
    <row r="19" spans="2:34" x14ac:dyDescent="0.25">
      <c r="B19" s="20"/>
      <c r="C19" s="21"/>
    </row>
    <row r="20" spans="2:34" x14ac:dyDescent="0.25">
      <c r="B20" s="20"/>
      <c r="C20" s="21"/>
    </row>
    <row r="21" spans="2:34" x14ac:dyDescent="0.25">
      <c r="B21" s="20"/>
      <c r="C21" s="21"/>
    </row>
    <row r="22" spans="2:34" x14ac:dyDescent="0.25">
      <c r="B22" s="20"/>
      <c r="C22" s="21"/>
    </row>
    <row r="23" spans="2:34" x14ac:dyDescent="0.25">
      <c r="B23" s="20"/>
      <c r="C23" s="21"/>
    </row>
    <row r="24" spans="2:34" x14ac:dyDescent="0.25">
      <c r="B24" s="20"/>
      <c r="C24" s="21"/>
    </row>
    <row r="25" spans="2:34" x14ac:dyDescent="0.25">
      <c r="B25" s="20"/>
      <c r="C25" s="21"/>
    </row>
    <row r="26" spans="2:34" x14ac:dyDescent="0.25">
      <c r="B26" s="20"/>
      <c r="C26" s="21"/>
    </row>
    <row r="27" spans="2:34" x14ac:dyDescent="0.25">
      <c r="B27" s="20"/>
      <c r="C27" s="21"/>
    </row>
    <row r="28" spans="2:34" x14ac:dyDescent="0.25">
      <c r="B28" s="20"/>
      <c r="C28" s="21"/>
    </row>
    <row r="29" spans="2:34" x14ac:dyDescent="0.25">
      <c r="B29" s="20"/>
      <c r="C29" s="21"/>
      <c r="AH29" t="s">
        <v>61</v>
      </c>
    </row>
    <row r="30" spans="2:34" x14ac:dyDescent="0.25">
      <c r="B30" s="20"/>
      <c r="C30" s="21"/>
    </row>
    <row r="31" spans="2:34" x14ac:dyDescent="0.25">
      <c r="B31" s="20"/>
      <c r="C31" s="21"/>
    </row>
    <row r="32" spans="2:34" x14ac:dyDescent="0.25">
      <c r="B32" s="20"/>
      <c r="C32" s="21"/>
    </row>
    <row r="33" spans="2:3" x14ac:dyDescent="0.25">
      <c r="B33" s="20"/>
      <c r="C33" s="21"/>
    </row>
    <row r="34" spans="2:3" x14ac:dyDescent="0.25">
      <c r="B34" s="20"/>
      <c r="C34" s="21"/>
    </row>
    <row r="35" spans="2:3" x14ac:dyDescent="0.25">
      <c r="B35" s="20"/>
      <c r="C35" s="21"/>
    </row>
    <row r="36" spans="2:3" x14ac:dyDescent="0.25">
      <c r="B36" s="20"/>
      <c r="C36" s="21"/>
    </row>
    <row r="37" spans="2:3" x14ac:dyDescent="0.25">
      <c r="B37" s="20"/>
      <c r="C37" s="21"/>
    </row>
    <row r="38" spans="2:3" x14ac:dyDescent="0.25">
      <c r="B38" s="20"/>
      <c r="C38" s="21"/>
    </row>
    <row r="39" spans="2:3" x14ac:dyDescent="0.25">
      <c r="B39" s="20"/>
      <c r="C39" s="21"/>
    </row>
    <row r="40" spans="2:3" x14ac:dyDescent="0.25">
      <c r="B40" s="20"/>
      <c r="C40" s="21"/>
    </row>
    <row r="41" spans="2:3" x14ac:dyDescent="0.25">
      <c r="B41" s="20"/>
      <c r="C41" s="21"/>
    </row>
    <row r="42" spans="2:3" x14ac:dyDescent="0.25">
      <c r="B42" s="20"/>
      <c r="C42" s="21"/>
    </row>
    <row r="43" spans="2:3" x14ac:dyDescent="0.25">
      <c r="B43" s="20"/>
      <c r="C43" s="21"/>
    </row>
    <row r="44" spans="2:3" x14ac:dyDescent="0.25">
      <c r="B44" s="20"/>
      <c r="C44" s="21"/>
    </row>
    <row r="45" spans="2:3" x14ac:dyDescent="0.25">
      <c r="B45" s="20"/>
      <c r="C45" s="21"/>
    </row>
    <row r="46" spans="2:3" x14ac:dyDescent="0.25">
      <c r="B46" s="20"/>
      <c r="C46" s="21"/>
    </row>
    <row r="47" spans="2:3" x14ac:dyDescent="0.25">
      <c r="B47" s="20"/>
      <c r="C47" s="21"/>
    </row>
    <row r="48" spans="2:3" x14ac:dyDescent="0.25">
      <c r="B48" s="20"/>
      <c r="C48" s="21"/>
    </row>
    <row r="49" spans="2:3" x14ac:dyDescent="0.25">
      <c r="B49" s="20"/>
      <c r="C49" s="21"/>
    </row>
    <row r="50" spans="2:3" x14ac:dyDescent="0.25">
      <c r="B50" s="20"/>
      <c r="C50" s="21"/>
    </row>
    <row r="51" spans="2:3" x14ac:dyDescent="0.25">
      <c r="B51" s="20"/>
      <c r="C51" s="21"/>
    </row>
    <row r="52" spans="2:3" x14ac:dyDescent="0.25">
      <c r="B52" s="20"/>
      <c r="C52" s="21"/>
    </row>
    <row r="53" spans="2:3" x14ac:dyDescent="0.25">
      <c r="B53" s="20"/>
      <c r="C53" s="21"/>
    </row>
    <row r="54" spans="2:3" x14ac:dyDescent="0.25">
      <c r="B54" s="20"/>
      <c r="C54" s="21"/>
    </row>
    <row r="55" spans="2:3" x14ac:dyDescent="0.25">
      <c r="B55" s="20"/>
      <c r="C55" s="21"/>
    </row>
    <row r="56" spans="2:3" x14ac:dyDescent="0.25">
      <c r="B56" s="20"/>
      <c r="C56" s="21"/>
    </row>
    <row r="57" spans="2:3" x14ac:dyDescent="0.25">
      <c r="B57" s="20"/>
      <c r="C57" s="21"/>
    </row>
    <row r="58" spans="2:3" x14ac:dyDescent="0.25">
      <c r="B58" s="20"/>
      <c r="C58" s="21"/>
    </row>
    <row r="59" spans="2:3" x14ac:dyDescent="0.25">
      <c r="B59" s="20"/>
      <c r="C59" s="21"/>
    </row>
    <row r="60" spans="2:3" x14ac:dyDescent="0.25">
      <c r="B60" s="20"/>
      <c r="C60" s="21"/>
    </row>
    <row r="61" spans="2:3" x14ac:dyDescent="0.25">
      <c r="B61" s="20"/>
      <c r="C61" s="21"/>
    </row>
    <row r="62" spans="2:3" x14ac:dyDescent="0.25">
      <c r="B62" s="20"/>
      <c r="C62" s="21"/>
    </row>
    <row r="63" spans="2:3" x14ac:dyDescent="0.25">
      <c r="B63" s="20"/>
      <c r="C63" s="21"/>
    </row>
    <row r="64" spans="2:3" x14ac:dyDescent="0.25">
      <c r="B64" s="20"/>
      <c r="C64" s="21"/>
    </row>
    <row r="65" spans="2:3" x14ac:dyDescent="0.25">
      <c r="B65" s="20"/>
      <c r="C65" s="21"/>
    </row>
    <row r="66" spans="2:3" x14ac:dyDescent="0.25">
      <c r="B66" s="20"/>
      <c r="C66" s="21"/>
    </row>
    <row r="67" spans="2:3" x14ac:dyDescent="0.25">
      <c r="B67" s="20"/>
      <c r="C67" s="21"/>
    </row>
    <row r="68" spans="2:3" x14ac:dyDescent="0.25">
      <c r="B68" s="20"/>
      <c r="C68" s="21"/>
    </row>
    <row r="69" spans="2:3" x14ac:dyDescent="0.25">
      <c r="B69" s="20"/>
      <c r="C69" s="21"/>
    </row>
    <row r="70" spans="2:3" x14ac:dyDescent="0.25">
      <c r="B70" s="20"/>
      <c r="C70" s="21"/>
    </row>
    <row r="71" spans="2:3" x14ac:dyDescent="0.25">
      <c r="B71" s="20"/>
      <c r="C71" s="21"/>
    </row>
    <row r="72" spans="2:3" x14ac:dyDescent="0.25">
      <c r="B72" s="20"/>
      <c r="C72" s="21"/>
    </row>
    <row r="73" spans="2:3" x14ac:dyDescent="0.25">
      <c r="B73" s="20"/>
      <c r="C73" s="21"/>
    </row>
    <row r="74" spans="2:3" x14ac:dyDescent="0.25">
      <c r="B74" s="20"/>
      <c r="C74" s="21"/>
    </row>
    <row r="75" spans="2:3" x14ac:dyDescent="0.25">
      <c r="B75" s="20"/>
      <c r="C75" s="21"/>
    </row>
    <row r="76" spans="2:3" ht="18.75" x14ac:dyDescent="0.25">
      <c r="B76" s="22"/>
      <c r="C76" s="23"/>
    </row>
    <row r="77" spans="2:3" x14ac:dyDescent="0.25">
      <c r="B77" s="1"/>
      <c r="C77" s="1"/>
    </row>
  </sheetData>
  <mergeCells count="3">
    <mergeCell ref="A1:K1"/>
    <mergeCell ref="S1:AL1"/>
    <mergeCell ref="L1:Q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ARTS</vt:lpstr>
      <vt:lpstr>SCIENCE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2024-04-25T10:13:34Z</cp:lastPrinted>
  <dcterms:created xsi:type="dcterms:W3CDTF">2022-09-17T09:24:08Z</dcterms:created>
  <dcterms:modified xsi:type="dcterms:W3CDTF">2024-04-25T10:14:12Z</dcterms:modified>
</cp:coreProperties>
</file>